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918" activeTab="0"/>
  </bookViews>
  <sheets>
    <sheet name="ДС" sheetId="1" r:id="rId1"/>
  </sheets>
  <definedNames>
    <definedName name="Excel_BuiltIn_Print_Titles_1">'ДС'!$4:$4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23">#REF!</definedName>
    <definedName name="Excel_BuiltIn_Print_Titles_24">#REF!</definedName>
    <definedName name="Excel_BuiltIn_Print_Titles_25">#REF!</definedName>
    <definedName name="Excel_BuiltIn_Print_Titles_26">#REF!</definedName>
    <definedName name="Excel_BuiltIn_Print_Titles_27">#REF!</definedName>
    <definedName name="Excel_BuiltIn_Print_Titles_28">#REF!</definedName>
    <definedName name="Excel_BuiltIn_Print_Titles_29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<sst xmlns="http://schemas.openxmlformats.org/spreadsheetml/2006/main" count="407" uniqueCount="138">
  <si>
    <t xml:space="preserve">          (тыс.руб.)</t>
  </si>
  <si>
    <t>Вед.</t>
  </si>
  <si>
    <t>Разд.</t>
  </si>
  <si>
    <t>Подр.</t>
  </si>
  <si>
    <t>ВСЕГО</t>
  </si>
  <si>
    <t>950</t>
  </si>
  <si>
    <t>Дошкольное образование</t>
  </si>
  <si>
    <t>07</t>
  </si>
  <si>
    <t>01</t>
  </si>
  <si>
    <t>Заработная плата</t>
  </si>
  <si>
    <t>241</t>
  </si>
  <si>
    <t>211</t>
  </si>
  <si>
    <t>Начисления на выплаты по оплате труда</t>
  </si>
  <si>
    <t>213</t>
  </si>
  <si>
    <t>Оплата хозматериалов и канцелярских принадлежностей</t>
  </si>
  <si>
    <t>м 340.07</t>
  </si>
  <si>
    <t>Услуги связи</t>
  </si>
  <si>
    <t>221</t>
  </si>
  <si>
    <t>Иные услуги связи</t>
  </si>
  <si>
    <t>м 221.01</t>
  </si>
  <si>
    <t>Услуги интернет-провайдеров</t>
  </si>
  <si>
    <t>м 221.02</t>
  </si>
  <si>
    <t>Транспортные услуги</t>
  </si>
  <si>
    <t>222</t>
  </si>
  <si>
    <t>Оплата иных транспортных услуг</t>
  </si>
  <si>
    <t>м 222.01</t>
  </si>
  <si>
    <t>Оплата проезда по служебным командировкам</t>
  </si>
  <si>
    <t>м 222.02</t>
  </si>
  <si>
    <t>Коммунальные услуги</t>
  </si>
  <si>
    <t>223</t>
  </si>
  <si>
    <t>Оплата потребления электроэнергии</t>
  </si>
  <si>
    <t>м 223.02</t>
  </si>
  <si>
    <t>Оплата потребления газа</t>
  </si>
  <si>
    <t>м 223.03</t>
  </si>
  <si>
    <t>Оплата водоснабжения</t>
  </si>
  <si>
    <t>м 223.04</t>
  </si>
  <si>
    <t>Оплата услуг водоотведения</t>
  </si>
  <si>
    <t>м 223.05</t>
  </si>
  <si>
    <t>Оплата отопления, горячего водоснабжения, услуг по подогреву холодной воды</t>
  </si>
  <si>
    <t>м 223.06</t>
  </si>
  <si>
    <t>Услуги по содержанию имущества</t>
  </si>
  <si>
    <t>225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</si>
  <si>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</si>
  <si>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</si>
  <si>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</si>
  <si>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</si>
  <si>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Пусконаладочные работы,техническое обслуживание</t>
  </si>
  <si>
    <t>м 225.06</t>
  </si>
  <si>
    <t>Прочие услуги</t>
  </si>
  <si>
    <t>226</t>
  </si>
  <si>
    <t>Иные работы,услуги, относящиеся к прочим</t>
  </si>
  <si>
    <t>м 226.01</t>
  </si>
  <si>
    <t>Услуги по страхованию имущества, гражданской ответственности и здоровья</t>
  </si>
  <si>
    <t>м 226.02</t>
  </si>
  <si>
    <t>Услуги по охране</t>
  </si>
  <si>
    <t>м 226.06</t>
  </si>
  <si>
    <t>Услуги по найму жилого помещения при служебных командировках</t>
  </si>
  <si>
    <t>м 226.07</t>
  </si>
  <si>
    <t>Услуги по проведению инвентаризации и паспортизации зданий, сооружений, других основных средств</t>
  </si>
  <si>
    <t>м 226.08</t>
  </si>
  <si>
    <t>Услуги по предоставлению правовых баз</t>
  </si>
  <si>
    <t>м 226.09</t>
  </si>
  <si>
    <t>Услуги по обеспечению пожарной безопасности</t>
  </si>
  <si>
    <t>м 226.10</t>
  </si>
  <si>
    <t>Услуги по проведению энергоаудита</t>
  </si>
  <si>
    <t>м 226.12</t>
  </si>
  <si>
    <t>Установка и монтаж локальных вычислительных сетей, систем охранной  и пожарной сигнализации, видеонаблюдения, контроля доступа</t>
  </si>
  <si>
    <t>м 226.15</t>
  </si>
  <si>
    <t xml:space="preserve">Изготовление и (или) приобретение бланочной продукции (в т.ч. бланков строгой отчетности, первичных учетных документов, регистров бюджетного учета, отчетов и пр.) </t>
  </si>
  <si>
    <t>м 226.14</t>
  </si>
  <si>
    <t>Прочие расходы</t>
  </si>
  <si>
    <t>290</t>
  </si>
  <si>
    <t>Уплата разного рода платежей, налогов, пошлины и сборов, штрафов, пеней</t>
  </si>
  <si>
    <t>м 290.04</t>
  </si>
  <si>
    <t>Проведение мероприятий</t>
  </si>
  <si>
    <t>м 290.06</t>
  </si>
  <si>
    <t>Увеличение стоимости материальных запасов</t>
  </si>
  <si>
    <t>340</t>
  </si>
  <si>
    <t>Приобретение медикаментов</t>
  </si>
  <si>
    <t>м 340.02</t>
  </si>
  <si>
    <t>Приобретение горюче-смазочных материалов, включая специальное топливо</t>
  </si>
  <si>
    <t>м 340.04</t>
  </si>
  <si>
    <t>Приобретение мягкого инвентаря</t>
  </si>
  <si>
    <t>м 340.05</t>
  </si>
  <si>
    <t>Приобретение запасных частей</t>
  </si>
  <si>
    <t>м 340.06</t>
  </si>
  <si>
    <t>Приобретение (изготовление) оборудования</t>
  </si>
  <si>
    <t>м 310.06</t>
  </si>
  <si>
    <t>Приобретение мебели</t>
  </si>
  <si>
    <t>м 310.05</t>
  </si>
  <si>
    <t>Приобретение продуктов питания</t>
  </si>
  <si>
    <t>м 340.03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</si>
  <si>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</si>
  <si>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10</t>
  </si>
  <si>
    <t>04</t>
  </si>
  <si>
    <t>Социальное обеспечение  и иные выплаты населению</t>
  </si>
  <si>
    <t>Расходы на обеспечение деятельности (оказание услуг) муниципальных дошкольных учреждений (из средств  республиканского бюджета)</t>
  </si>
  <si>
    <t>Расходы на обеспечение деятельности (оказание услуг) муниципальных дошкольных учреждений</t>
  </si>
  <si>
    <t>Наименование показателя</t>
  </si>
  <si>
    <t>Код бюджетной квалификации РФ</t>
  </si>
  <si>
    <t>Проект бюджета на 2016 год</t>
  </si>
  <si>
    <t>Целевая статья</t>
  </si>
  <si>
    <t>Вид расх.</t>
  </si>
  <si>
    <t>Экон.
класс.</t>
  </si>
  <si>
    <t>Доп. класс.</t>
  </si>
  <si>
    <t>Подпрограмма "Снижение рисков и смягчение последствий ЧС природного и техногенного характера и развития единной ДДС в Пригородном районе РСО-Алания"</t>
  </si>
  <si>
    <t>07 1 02 21240</t>
  </si>
  <si>
    <t>Подпрограмма  "Противодействие терроризму и экстремизму в Пригородном районе РСО-Алания"</t>
  </si>
  <si>
    <t>Муниципальная программа "Профилактика правонарушений и преступлений в муниципальном образовании-Пригородный район РСО-Алания в 2016 г."</t>
  </si>
  <si>
    <t>07 1 01 18805</t>
  </si>
  <si>
    <t>06 0 00 0000</t>
  </si>
  <si>
    <t>06 1 02 15700</t>
  </si>
  <si>
    <t>06 2 02 15800</t>
  </si>
  <si>
    <t>Муниципальная программа "Развитие образования муниципального образования-Пригородный район РСО-Алания" на 2016 год</t>
  </si>
  <si>
    <t>Увеличение стоимости основных средств</t>
  </si>
  <si>
    <t>Основное мероприятие "Профилактика террористических и экстремистских проявлений"</t>
  </si>
  <si>
    <t>Установка и обслуживание систем видеонаблюдения, тревожных кнопок и услуг связи по ним</t>
  </si>
  <si>
    <t>06 1 00 00000</t>
  </si>
  <si>
    <t>06 1 02 00000</t>
  </si>
  <si>
    <t>Основное мероприятие "Защита населения от ЧС"</t>
  </si>
  <si>
    <t>06 2 00 00000</t>
  </si>
  <si>
    <t>Осуществление мероприятий по подготовке защитных сооружений к приему укрываемых</t>
  </si>
  <si>
    <t xml:space="preserve">Подпрограмма "Развитие системы дошкольного образования в МО-Пригородный район РСО-Алания" </t>
  </si>
  <si>
    <t>07 1 00 00000</t>
  </si>
  <si>
    <t>07 0 00 00000</t>
  </si>
  <si>
    <t>Основное мероприятие "Создание условий для предоставления общедоступного бесплатного дошкольного образования"</t>
  </si>
  <si>
    <t>07 1 01 00000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</si>
  <si>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муниципальных дошкольных образовательных учреждениях МО-Пригородный район"</t>
  </si>
  <si>
    <t>07 1 02 00000</t>
  </si>
  <si>
    <t>Муниципальная программа "Развитие образования в муниципальном образовании-Пригородный район РСО-Алания" на 2015-2017 годы</t>
  </si>
  <si>
    <t>Подпрограмма "Социальная помощь родителям за содержание детей в муниципальных образовательных учреждениях муниципального образования-Пригородный район РСО-Алания, реализующих основную общеобразовательную программу дошкольного образования"</t>
  </si>
  <si>
    <t>Основное мероприятие "Обеспечение материальной поддержки семьей, имеющих детей и обучающихся муниципальных образовательных учреждениях в МО-Пригородный район, реализующих основные образовательные программы дошкольного образования"</t>
  </si>
  <si>
    <t>07 6 00 00000</t>
  </si>
  <si>
    <t>07 6 01 00000</t>
  </si>
  <si>
    <t>07 6 01 21650</t>
  </si>
  <si>
    <t>Роспись к финансово-хозяйственной деятельности на 2016 год по МБДОУ "Детский сад №18 ст.Архонская"</t>
  </si>
  <si>
    <t>Заведующая                                                                       Запотоцкая С.Н.</t>
  </si>
  <si>
    <t>Бухгалтер                                                                             Ряшко Л.И.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</si>
</sst>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#,##0.00_ ;\-#,##0.00\ "/>
    <numFmt numFmtId="166" formatCode="_-* #,##0.00_р_._-;\-* #,##0.00_р_._-;_-* \-??_р_._-;_-@_-"/>
    <numFmt numFmtId="167" formatCode="#,##0_р_."/>
    <numFmt numFmtId="168" formatCode="#,##0.000"/>
    <numFmt numFmtId="169" formatCode="#,##0.0000"/>
    <numFmt numFmtId="170" formatCode="0.0"/>
    <numFmt numFmtId="171" formatCode="#,##0.0"/>
  </numFmts>
  <fonts count="5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 vertical="top" shrinkToFit="1"/>
      <protection locked="0"/>
    </xf>
    <xf numFmtId="1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0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horizontal="right" vertical="top" shrinkToFi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" fontId="3" fillId="19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 applyProtection="1">
      <alignment horizontal="center" vertical="center" shrinkToFit="1"/>
      <protection locked="0"/>
    </xf>
    <xf numFmtId="1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10" xfId="0" applyNumberFormat="1" applyFont="1" applyFill="1" applyBorder="1" applyAlignment="1" applyProtection="1">
      <alignment horizontal="right" vertical="center" shrinkToFit="1"/>
      <protection locked="0"/>
    </xf>
    <xf numFmtId="1" fontId="0" fillId="0" borderId="10" xfId="0" applyNumberForma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12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9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vertical="top" wrapText="1"/>
      <protection/>
    </xf>
    <xf numFmtId="1" fontId="3" fillId="33" borderId="12" xfId="0" applyNumberFormat="1" applyFont="1" applyFill="1" applyBorder="1" applyAlignment="1" applyProtection="1">
      <alignment horizontal="center" vertical="top" shrinkToFit="1"/>
      <protection/>
    </xf>
    <xf numFmtId="1" fontId="0" fillId="33" borderId="12" xfId="0" applyNumberFormat="1" applyFont="1" applyFill="1" applyBorder="1" applyAlignment="1" applyProtection="1">
      <alignment horizontal="center" vertical="top" shrinkToFit="1"/>
      <protection/>
    </xf>
    <xf numFmtId="0" fontId="11" fillId="19" borderId="10" xfId="0" applyFont="1" applyFill="1" applyBorder="1" applyAlignment="1" applyProtection="1">
      <alignment vertical="top" wrapText="1"/>
      <protection/>
    </xf>
    <xf numFmtId="1" fontId="3" fillId="19" borderId="10" xfId="0" applyNumberFormat="1" applyFont="1" applyFill="1" applyBorder="1" applyAlignment="1" applyProtection="1">
      <alignment horizontal="center" vertical="top" shrinkToFit="1"/>
      <protection/>
    </xf>
    <xf numFmtId="1" fontId="0" fillId="19" borderId="10" xfId="0" applyNumberFormat="1" applyFont="1" applyFill="1" applyBorder="1" applyAlignment="1" applyProtection="1">
      <alignment horizontal="center" vertical="top" shrinkToFit="1"/>
      <protection/>
    </xf>
    <xf numFmtId="0" fontId="9" fillId="19" borderId="10" xfId="0" applyFont="1" applyFill="1" applyBorder="1" applyAlignment="1" applyProtection="1">
      <alignment horizontal="left" vertical="center" wrapText="1"/>
      <protection/>
    </xf>
    <xf numFmtId="1" fontId="3" fillId="19" borderId="10" xfId="0" applyNumberFormat="1" applyFont="1" applyFill="1" applyBorder="1" applyAlignment="1" applyProtection="1">
      <alignment horizontal="center" vertical="center" shrinkToFit="1"/>
      <protection/>
    </xf>
    <xf numFmtId="49" fontId="3" fillId="19" borderId="10" xfId="0" applyNumberFormat="1" applyFont="1" applyFill="1" applyBorder="1" applyAlignment="1" applyProtection="1">
      <alignment horizontal="center" vertical="center" shrinkToFit="1"/>
      <protection/>
    </xf>
    <xf numFmtId="0" fontId="8" fillId="12" borderId="10" xfId="0" applyFont="1" applyFill="1" applyBorder="1" applyAlignment="1" applyProtection="1">
      <alignment horizontal="left" vertical="center" wrapText="1"/>
      <protection/>
    </xf>
    <xf numFmtId="1" fontId="3" fillId="12" borderId="10" xfId="0" applyNumberFormat="1" applyFont="1" applyFill="1" applyBorder="1" applyAlignment="1" applyProtection="1">
      <alignment horizontal="center" vertical="center" shrinkToFit="1"/>
      <protection/>
    </xf>
    <xf numFmtId="1" fontId="3" fillId="12" borderId="10" xfId="0" applyNumberFormat="1" applyFont="1" applyFill="1" applyBorder="1" applyAlignment="1" applyProtection="1">
      <alignment horizontal="center" vertical="center" shrinkToFit="1"/>
      <protection/>
    </xf>
    <xf numFmtId="1" fontId="0" fillId="12" borderId="10" xfId="0" applyNumberFormat="1" applyFont="1" applyFill="1" applyBorder="1" applyAlignment="1" applyProtection="1">
      <alignment horizontal="right" vertical="center" shrinkToFit="1"/>
      <protection/>
    </xf>
    <xf numFmtId="0" fontId="10" fillId="9" borderId="10" xfId="0" applyFont="1" applyFill="1" applyBorder="1" applyAlignment="1" applyProtection="1">
      <alignment wrapText="1"/>
      <protection/>
    </xf>
    <xf numFmtId="1" fontId="0" fillId="9" borderId="10" xfId="0" applyNumberFormat="1" applyFill="1" applyBorder="1" applyAlignment="1" applyProtection="1">
      <alignment horizontal="center" vertical="top" shrinkToFit="1"/>
      <protection/>
    </xf>
    <xf numFmtId="1" fontId="0" fillId="9" borderId="10" xfId="0" applyNumberFormat="1" applyFont="1" applyFill="1" applyBorder="1" applyAlignment="1" applyProtection="1">
      <alignment horizontal="center" vertical="top" shrinkToFit="1"/>
      <protection/>
    </xf>
    <xf numFmtId="1" fontId="0" fillId="9" borderId="10" xfId="0" applyNumberFormat="1" applyFont="1" applyFill="1" applyBorder="1" applyAlignment="1" applyProtection="1">
      <alignment horizontal="right" vertical="top" shrinkToFi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1" fontId="0" fillId="0" borderId="10" xfId="0" applyNumberFormat="1" applyFill="1" applyBorder="1" applyAlignment="1" applyProtection="1">
      <alignment horizontal="center" vertical="top" shrinkToFit="1"/>
      <protection/>
    </xf>
    <xf numFmtId="1" fontId="0" fillId="0" borderId="10" xfId="0" applyNumberFormat="1" applyFont="1" applyFill="1" applyBorder="1" applyAlignment="1" applyProtection="1">
      <alignment horizontal="center" vertical="top" shrinkToFit="1"/>
      <protection/>
    </xf>
    <xf numFmtId="1" fontId="1" fillId="0" borderId="10" xfId="0" applyNumberFormat="1" applyFont="1" applyFill="1" applyBorder="1" applyAlignment="1" applyProtection="1">
      <alignment horizontal="right"/>
      <protection/>
    </xf>
    <xf numFmtId="1" fontId="3" fillId="19" borderId="10" xfId="0" applyNumberFormat="1" applyFont="1" applyFill="1" applyBorder="1" applyAlignment="1" applyProtection="1">
      <alignment horizontal="center" vertical="center" shrinkToFit="1"/>
      <protection/>
    </xf>
    <xf numFmtId="49" fontId="3" fillId="19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78"/>
  <sheetViews>
    <sheetView showGridLines="0" tabSelected="1" zoomScalePageLayoutView="0" workbookViewId="0" topLeftCell="A1">
      <selection activeCell="A79" sqref="A79"/>
    </sheetView>
  </sheetViews>
  <sheetFormatPr defaultColWidth="9.00390625" defaultRowHeight="12.75" outlineLevelRow="6"/>
  <cols>
    <col min="1" max="1" width="72.625" style="28" customWidth="1"/>
    <col min="2" max="2" width="6.00390625" style="28" customWidth="1"/>
    <col min="3" max="3" width="4.375" style="28" customWidth="1"/>
    <col min="4" max="4" width="5.25390625" style="28" customWidth="1"/>
    <col min="5" max="5" width="13.625" style="28" customWidth="1"/>
    <col min="6" max="6" width="6.25390625" style="28" customWidth="1"/>
    <col min="7" max="7" width="6.75390625" style="28" customWidth="1"/>
    <col min="8" max="8" width="8.75390625" style="28" customWidth="1"/>
    <col min="9" max="9" width="11.00390625" style="27" customWidth="1"/>
  </cols>
  <sheetData>
    <row r="1" spans="1:9" ht="19.5" customHeight="1">
      <c r="A1" s="53" t="s">
        <v>135</v>
      </c>
      <c r="B1" s="53"/>
      <c r="C1" s="53"/>
      <c r="D1" s="53"/>
      <c r="E1" s="53"/>
      <c r="F1" s="53"/>
      <c r="G1" s="53"/>
      <c r="H1" s="53"/>
      <c r="I1" s="53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9" ht="12.75">
      <c r="A3" s="54" t="s">
        <v>0</v>
      </c>
      <c r="B3" s="54"/>
      <c r="C3" s="54"/>
      <c r="D3" s="54"/>
      <c r="E3" s="54"/>
      <c r="F3" s="54"/>
      <c r="G3" s="54"/>
      <c r="H3" s="54"/>
      <c r="I3" s="54"/>
    </row>
    <row r="4" spans="1:9" ht="12.75" customHeight="1">
      <c r="A4" s="55" t="s">
        <v>98</v>
      </c>
      <c r="B4" s="56" t="s">
        <v>99</v>
      </c>
      <c r="C4" s="56"/>
      <c r="D4" s="56"/>
      <c r="E4" s="56"/>
      <c r="F4" s="56"/>
      <c r="G4" s="56"/>
      <c r="H4" s="56"/>
      <c r="I4" s="58" t="s">
        <v>100</v>
      </c>
    </row>
    <row r="5" spans="1:9" ht="22.5">
      <c r="A5" s="55"/>
      <c r="B5" s="29" t="s">
        <v>1</v>
      </c>
      <c r="C5" s="29" t="s">
        <v>2</v>
      </c>
      <c r="D5" s="29" t="s">
        <v>3</v>
      </c>
      <c r="E5" s="29" t="s">
        <v>101</v>
      </c>
      <c r="F5" s="29" t="s">
        <v>102</v>
      </c>
      <c r="G5" s="29" t="s">
        <v>103</v>
      </c>
      <c r="H5" s="29" t="s">
        <v>104</v>
      </c>
      <c r="I5" s="59"/>
    </row>
    <row r="6" spans="1:9" ht="15.75">
      <c r="A6" s="30" t="s">
        <v>4</v>
      </c>
      <c r="B6" s="31" t="s">
        <v>5</v>
      </c>
      <c r="C6" s="31"/>
      <c r="D6" s="32"/>
      <c r="E6" s="32"/>
      <c r="F6" s="31"/>
      <c r="G6" s="31"/>
      <c r="H6" s="31"/>
      <c r="I6" s="22">
        <f>I7+I69</f>
        <v>5388.5</v>
      </c>
    </row>
    <row r="7" spans="1:9" ht="15" outlineLevel="3">
      <c r="A7" s="33" t="s">
        <v>6</v>
      </c>
      <c r="B7" s="34" t="s">
        <v>5</v>
      </c>
      <c r="C7" s="34" t="s">
        <v>7</v>
      </c>
      <c r="D7" s="35" t="s">
        <v>8</v>
      </c>
      <c r="E7" s="35"/>
      <c r="F7" s="34"/>
      <c r="G7" s="34"/>
      <c r="H7" s="34"/>
      <c r="I7" s="17">
        <f>I8+I20</f>
        <v>5188.5</v>
      </c>
    </row>
    <row r="8" spans="1:9" ht="24" outlineLevel="6">
      <c r="A8" s="36" t="s">
        <v>108</v>
      </c>
      <c r="B8" s="37">
        <v>950</v>
      </c>
      <c r="C8" s="38" t="s">
        <v>7</v>
      </c>
      <c r="D8" s="52" t="s">
        <v>8</v>
      </c>
      <c r="E8" s="38" t="s">
        <v>110</v>
      </c>
      <c r="F8" s="38"/>
      <c r="G8" s="38"/>
      <c r="H8" s="38"/>
      <c r="I8" s="17">
        <f>I9+I16</f>
        <v>306</v>
      </c>
    </row>
    <row r="9" spans="1:9" ht="24" outlineLevel="6">
      <c r="A9" s="39" t="s">
        <v>107</v>
      </c>
      <c r="B9" s="40" t="s">
        <v>5</v>
      </c>
      <c r="C9" s="40" t="s">
        <v>7</v>
      </c>
      <c r="D9" s="41" t="s">
        <v>8</v>
      </c>
      <c r="E9" s="40" t="s">
        <v>117</v>
      </c>
      <c r="F9" s="40"/>
      <c r="G9" s="40"/>
      <c r="H9" s="42"/>
      <c r="I9" s="23">
        <f>I10</f>
        <v>306</v>
      </c>
    </row>
    <row r="10" spans="1:9" ht="24" outlineLevel="6">
      <c r="A10" s="39" t="s">
        <v>115</v>
      </c>
      <c r="B10" s="40" t="s">
        <v>5</v>
      </c>
      <c r="C10" s="40" t="s">
        <v>7</v>
      </c>
      <c r="D10" s="41" t="s">
        <v>8</v>
      </c>
      <c r="E10" s="40" t="s">
        <v>118</v>
      </c>
      <c r="F10" s="40">
        <v>612</v>
      </c>
      <c r="G10" s="40"/>
      <c r="H10" s="42"/>
      <c r="I10" s="23">
        <f>I11</f>
        <v>306</v>
      </c>
    </row>
    <row r="11" spans="1:9" ht="24" outlineLevel="6">
      <c r="A11" s="39" t="s">
        <v>116</v>
      </c>
      <c r="B11" s="40" t="s">
        <v>5</v>
      </c>
      <c r="C11" s="40" t="s">
        <v>7</v>
      </c>
      <c r="D11" s="41" t="s">
        <v>8</v>
      </c>
      <c r="E11" s="40" t="s">
        <v>111</v>
      </c>
      <c r="F11" s="40">
        <v>612</v>
      </c>
      <c r="G11" s="40">
        <v>241</v>
      </c>
      <c r="H11" s="42"/>
      <c r="I11" s="23">
        <f>SUM(I12:I15)</f>
        <v>306</v>
      </c>
    </row>
    <row r="12" spans="1:9" ht="12.75">
      <c r="A12" s="6" t="s">
        <v>18</v>
      </c>
      <c r="B12" s="2" t="s">
        <v>5</v>
      </c>
      <c r="C12" s="2" t="s">
        <v>7</v>
      </c>
      <c r="D12" s="3" t="s">
        <v>8</v>
      </c>
      <c r="E12" s="2" t="s">
        <v>111</v>
      </c>
      <c r="F12" s="2"/>
      <c r="G12" s="2"/>
      <c r="H12" s="8" t="s">
        <v>19</v>
      </c>
      <c r="I12" s="24"/>
    </row>
    <row r="13" spans="1:9" ht="12.75" outlineLevel="2">
      <c r="A13" s="6" t="s">
        <v>42</v>
      </c>
      <c r="B13" s="2" t="s">
        <v>5</v>
      </c>
      <c r="C13" s="2" t="s">
        <v>7</v>
      </c>
      <c r="D13" s="3" t="s">
        <v>8</v>
      </c>
      <c r="E13" s="2" t="s">
        <v>111</v>
      </c>
      <c r="F13" s="2"/>
      <c r="G13" s="2"/>
      <c r="H13" s="8" t="s">
        <v>43</v>
      </c>
      <c r="I13" s="24"/>
    </row>
    <row r="14" spans="1:9" ht="12.75" outlineLevel="4">
      <c r="A14" s="6" t="s">
        <v>46</v>
      </c>
      <c r="B14" s="2" t="s">
        <v>5</v>
      </c>
      <c r="C14" s="2" t="s">
        <v>7</v>
      </c>
      <c r="D14" s="3" t="s">
        <v>8</v>
      </c>
      <c r="E14" s="2" t="s">
        <v>111</v>
      </c>
      <c r="F14" s="2"/>
      <c r="G14" s="2"/>
      <c r="H14" s="4" t="s">
        <v>47</v>
      </c>
      <c r="I14" s="24">
        <v>16</v>
      </c>
    </row>
    <row r="15" spans="1:9" ht="23.25" customHeight="1" outlineLevel="5">
      <c r="A15" s="6" t="s">
        <v>66</v>
      </c>
      <c r="B15" s="2" t="s">
        <v>5</v>
      </c>
      <c r="C15" s="2" t="s">
        <v>7</v>
      </c>
      <c r="D15" s="3" t="s">
        <v>8</v>
      </c>
      <c r="E15" s="2" t="s">
        <v>111</v>
      </c>
      <c r="F15" s="2"/>
      <c r="G15" s="2"/>
      <c r="H15" s="8" t="s">
        <v>67</v>
      </c>
      <c r="I15" s="24">
        <v>290</v>
      </c>
    </row>
    <row r="16" spans="1:9" ht="27.75" customHeight="1" outlineLevel="6">
      <c r="A16" s="39" t="s">
        <v>105</v>
      </c>
      <c r="B16" s="40" t="s">
        <v>5</v>
      </c>
      <c r="C16" s="40" t="s">
        <v>7</v>
      </c>
      <c r="D16" s="41" t="s">
        <v>8</v>
      </c>
      <c r="E16" s="40" t="s">
        <v>112</v>
      </c>
      <c r="F16" s="40"/>
      <c r="G16" s="40"/>
      <c r="H16" s="42"/>
      <c r="I16" s="23">
        <f>I17</f>
        <v>0</v>
      </c>
    </row>
    <row r="17" spans="1:9" ht="19.5" customHeight="1" outlineLevel="6">
      <c r="A17" s="39" t="s">
        <v>119</v>
      </c>
      <c r="B17" s="40" t="s">
        <v>5</v>
      </c>
      <c r="C17" s="40" t="s">
        <v>7</v>
      </c>
      <c r="D17" s="41" t="s">
        <v>8</v>
      </c>
      <c r="E17" s="40" t="s">
        <v>120</v>
      </c>
      <c r="F17" s="40">
        <v>612</v>
      </c>
      <c r="G17" s="40"/>
      <c r="H17" s="42"/>
      <c r="I17" s="23">
        <f>I18</f>
        <v>0</v>
      </c>
    </row>
    <row r="18" spans="1:9" ht="27.75" customHeight="1" outlineLevel="6">
      <c r="A18" s="39" t="s">
        <v>121</v>
      </c>
      <c r="B18" s="40" t="s">
        <v>5</v>
      </c>
      <c r="C18" s="40" t="s">
        <v>7</v>
      </c>
      <c r="D18" s="41" t="s">
        <v>8</v>
      </c>
      <c r="E18" s="40" t="s">
        <v>112</v>
      </c>
      <c r="F18" s="40">
        <v>612</v>
      </c>
      <c r="G18" s="40">
        <v>241</v>
      </c>
      <c r="H18" s="42"/>
      <c r="I18" s="23">
        <f>I19</f>
        <v>0</v>
      </c>
    </row>
    <row r="19" spans="1:9" ht="12.75" outlineLevel="2">
      <c r="A19" s="6" t="s">
        <v>42</v>
      </c>
      <c r="B19" s="2" t="s">
        <v>5</v>
      </c>
      <c r="C19" s="2" t="s">
        <v>7</v>
      </c>
      <c r="D19" s="3" t="s">
        <v>8</v>
      </c>
      <c r="E19" s="2" t="s">
        <v>112</v>
      </c>
      <c r="F19" s="2"/>
      <c r="G19" s="2"/>
      <c r="H19" s="8" t="s">
        <v>43</v>
      </c>
      <c r="I19" s="24"/>
    </row>
    <row r="20" spans="1:9" ht="24" outlineLevel="6">
      <c r="A20" s="36" t="s">
        <v>113</v>
      </c>
      <c r="B20" s="37" t="s">
        <v>5</v>
      </c>
      <c r="C20" s="38" t="s">
        <v>7</v>
      </c>
      <c r="D20" s="38" t="s">
        <v>8</v>
      </c>
      <c r="E20" s="38" t="s">
        <v>124</v>
      </c>
      <c r="F20" s="38"/>
      <c r="G20" s="38"/>
      <c r="H20" s="38"/>
      <c r="I20" s="17">
        <f>I21</f>
        <v>4882.5</v>
      </c>
    </row>
    <row r="21" spans="1:9" ht="24" outlineLevel="6">
      <c r="A21" s="39" t="s">
        <v>122</v>
      </c>
      <c r="B21" s="40" t="s">
        <v>5</v>
      </c>
      <c r="C21" s="40" t="s">
        <v>7</v>
      </c>
      <c r="D21" s="41" t="s">
        <v>8</v>
      </c>
      <c r="E21" s="40" t="s">
        <v>123</v>
      </c>
      <c r="F21" s="40"/>
      <c r="G21" s="40"/>
      <c r="H21" s="42"/>
      <c r="I21" s="23">
        <f>I22+I64</f>
        <v>4882.5</v>
      </c>
    </row>
    <row r="22" spans="1:9" ht="24" outlineLevel="6">
      <c r="A22" s="39" t="s">
        <v>125</v>
      </c>
      <c r="B22" s="40" t="s">
        <v>5</v>
      </c>
      <c r="C22" s="40" t="s">
        <v>7</v>
      </c>
      <c r="D22" s="41" t="s">
        <v>8</v>
      </c>
      <c r="E22" s="40" t="s">
        <v>126</v>
      </c>
      <c r="F22" s="40">
        <v>611</v>
      </c>
      <c r="G22" s="40"/>
      <c r="H22" s="42"/>
      <c r="I22" s="23">
        <f>I23</f>
        <v>975.5</v>
      </c>
    </row>
    <row r="23" spans="1:9" ht="24" outlineLevel="6">
      <c r="A23" s="39" t="s">
        <v>97</v>
      </c>
      <c r="B23" s="40" t="s">
        <v>5</v>
      </c>
      <c r="C23" s="40" t="s">
        <v>7</v>
      </c>
      <c r="D23" s="41" t="s">
        <v>8</v>
      </c>
      <c r="E23" s="40" t="s">
        <v>109</v>
      </c>
      <c r="F23" s="40">
        <v>611</v>
      </c>
      <c r="G23" s="40">
        <v>241</v>
      </c>
      <c r="H23" s="42"/>
      <c r="I23" s="23">
        <f>I24+I27+I30+I36+I40+I51+I54+I57</f>
        <v>975.5</v>
      </c>
    </row>
    <row r="24" spans="1:9" ht="12.75" outlineLevel="4">
      <c r="A24" s="43" t="s">
        <v>16</v>
      </c>
      <c r="B24" s="44" t="s">
        <v>5</v>
      </c>
      <c r="C24" s="44" t="s">
        <v>7</v>
      </c>
      <c r="D24" s="45" t="s">
        <v>8</v>
      </c>
      <c r="E24" s="45" t="s">
        <v>109</v>
      </c>
      <c r="F24" s="44">
        <v>611</v>
      </c>
      <c r="G24" s="44" t="s">
        <v>10</v>
      </c>
      <c r="H24" s="46" t="s">
        <v>17</v>
      </c>
      <c r="I24" s="25">
        <f>SUM(I25:I26)</f>
        <v>22</v>
      </c>
    </row>
    <row r="25" spans="1:9" ht="12.75" outlineLevel="5">
      <c r="A25" s="6" t="s">
        <v>18</v>
      </c>
      <c r="B25" s="2" t="s">
        <v>5</v>
      </c>
      <c r="C25" s="2" t="s">
        <v>7</v>
      </c>
      <c r="D25" s="3" t="s">
        <v>8</v>
      </c>
      <c r="E25" s="3" t="s">
        <v>109</v>
      </c>
      <c r="F25" s="2"/>
      <c r="G25" s="2"/>
      <c r="H25" s="4" t="s">
        <v>19</v>
      </c>
      <c r="I25" s="24">
        <v>7</v>
      </c>
    </row>
    <row r="26" spans="1:9" ht="12.75" outlineLevel="6">
      <c r="A26" s="6" t="s">
        <v>20</v>
      </c>
      <c r="B26" s="2" t="s">
        <v>5</v>
      </c>
      <c r="C26" s="2" t="s">
        <v>7</v>
      </c>
      <c r="D26" s="3" t="s">
        <v>8</v>
      </c>
      <c r="E26" s="3" t="s">
        <v>109</v>
      </c>
      <c r="F26" s="2"/>
      <c r="G26" s="2"/>
      <c r="H26" s="4" t="s">
        <v>21</v>
      </c>
      <c r="I26" s="24">
        <v>15</v>
      </c>
    </row>
    <row r="27" spans="1:9" ht="12.75" outlineLevel="4">
      <c r="A27" s="43" t="s">
        <v>22</v>
      </c>
      <c r="B27" s="44" t="s">
        <v>5</v>
      </c>
      <c r="C27" s="44" t="s">
        <v>7</v>
      </c>
      <c r="D27" s="45" t="s">
        <v>8</v>
      </c>
      <c r="E27" s="45" t="s">
        <v>109</v>
      </c>
      <c r="F27" s="44">
        <v>611</v>
      </c>
      <c r="G27" s="44" t="s">
        <v>10</v>
      </c>
      <c r="H27" s="46" t="s">
        <v>23</v>
      </c>
      <c r="I27" s="25">
        <f>SUM(I28:I29)</f>
        <v>4</v>
      </c>
    </row>
    <row r="28" spans="1:9" ht="12.75" outlineLevel="5">
      <c r="A28" s="6" t="s">
        <v>24</v>
      </c>
      <c r="B28" s="2" t="s">
        <v>5</v>
      </c>
      <c r="C28" s="2" t="s">
        <v>7</v>
      </c>
      <c r="D28" s="3" t="s">
        <v>8</v>
      </c>
      <c r="E28" s="3" t="s">
        <v>109</v>
      </c>
      <c r="F28" s="2"/>
      <c r="G28" s="2"/>
      <c r="H28" s="4" t="s">
        <v>25</v>
      </c>
      <c r="I28" s="24"/>
    </row>
    <row r="29" spans="1:9" ht="12.75" outlineLevel="6">
      <c r="A29" s="6" t="s">
        <v>26</v>
      </c>
      <c r="B29" s="2" t="s">
        <v>5</v>
      </c>
      <c r="C29" s="2" t="s">
        <v>7</v>
      </c>
      <c r="D29" s="3" t="s">
        <v>8</v>
      </c>
      <c r="E29" s="3" t="s">
        <v>109</v>
      </c>
      <c r="F29" s="2"/>
      <c r="G29" s="2"/>
      <c r="H29" s="4" t="s">
        <v>27</v>
      </c>
      <c r="I29" s="24">
        <v>4</v>
      </c>
    </row>
    <row r="30" spans="1:9" ht="12.75" outlineLevel="4">
      <c r="A30" s="43" t="s">
        <v>28</v>
      </c>
      <c r="B30" s="44" t="s">
        <v>5</v>
      </c>
      <c r="C30" s="44" t="s">
        <v>7</v>
      </c>
      <c r="D30" s="45" t="s">
        <v>8</v>
      </c>
      <c r="E30" s="45" t="s">
        <v>109</v>
      </c>
      <c r="F30" s="44">
        <v>611</v>
      </c>
      <c r="G30" s="44" t="s">
        <v>10</v>
      </c>
      <c r="H30" s="46" t="s">
        <v>29</v>
      </c>
      <c r="I30" s="25">
        <f>SUM(I31:I35)</f>
        <v>244</v>
      </c>
    </row>
    <row r="31" spans="1:9" ht="12.75" outlineLevel="6">
      <c r="A31" s="6" t="s">
        <v>30</v>
      </c>
      <c r="B31" s="2" t="s">
        <v>5</v>
      </c>
      <c r="C31" s="2" t="s">
        <v>7</v>
      </c>
      <c r="D31" s="3" t="s">
        <v>8</v>
      </c>
      <c r="E31" s="3" t="s">
        <v>109</v>
      </c>
      <c r="F31" s="2"/>
      <c r="G31" s="2"/>
      <c r="H31" s="4" t="s">
        <v>31</v>
      </c>
      <c r="I31" s="24">
        <v>65</v>
      </c>
    </row>
    <row r="32" spans="1:9" ht="12.75" outlineLevel="5">
      <c r="A32" s="6" t="s">
        <v>32</v>
      </c>
      <c r="B32" s="2" t="s">
        <v>5</v>
      </c>
      <c r="C32" s="2" t="s">
        <v>7</v>
      </c>
      <c r="D32" s="3" t="s">
        <v>8</v>
      </c>
      <c r="E32" s="3" t="s">
        <v>109</v>
      </c>
      <c r="F32" s="2"/>
      <c r="G32" s="2"/>
      <c r="H32" s="4" t="s">
        <v>33</v>
      </c>
      <c r="I32" s="24">
        <v>160</v>
      </c>
    </row>
    <row r="33" spans="1:9" ht="12.75" outlineLevel="6">
      <c r="A33" s="6" t="s">
        <v>34</v>
      </c>
      <c r="B33" s="2" t="s">
        <v>5</v>
      </c>
      <c r="C33" s="2" t="s">
        <v>7</v>
      </c>
      <c r="D33" s="3" t="s">
        <v>8</v>
      </c>
      <c r="E33" s="3" t="s">
        <v>109</v>
      </c>
      <c r="F33" s="2"/>
      <c r="G33" s="2"/>
      <c r="H33" s="4" t="s">
        <v>35</v>
      </c>
      <c r="I33" s="24">
        <v>19</v>
      </c>
    </row>
    <row r="34" spans="1:9" ht="12.75" outlineLevel="5">
      <c r="A34" s="6" t="s">
        <v>36</v>
      </c>
      <c r="B34" s="2" t="s">
        <v>5</v>
      </c>
      <c r="C34" s="2" t="s">
        <v>7</v>
      </c>
      <c r="D34" s="3" t="s">
        <v>8</v>
      </c>
      <c r="E34" s="3" t="s">
        <v>109</v>
      </c>
      <c r="F34" s="2"/>
      <c r="G34" s="2"/>
      <c r="H34" s="4" t="s">
        <v>37</v>
      </c>
      <c r="I34" s="24"/>
    </row>
    <row r="35" spans="1:9" ht="12.75" outlineLevel="6">
      <c r="A35" s="6" t="s">
        <v>38</v>
      </c>
      <c r="B35" s="2" t="s">
        <v>5</v>
      </c>
      <c r="C35" s="2" t="s">
        <v>7</v>
      </c>
      <c r="D35" s="3" t="s">
        <v>8</v>
      </c>
      <c r="E35" s="3" t="s">
        <v>109</v>
      </c>
      <c r="F35" s="2"/>
      <c r="G35" s="2"/>
      <c r="H35" s="4" t="s">
        <v>39</v>
      </c>
      <c r="I35" s="24"/>
    </row>
    <row r="36" spans="1:9" ht="12.75" outlineLevel="4">
      <c r="A36" s="43" t="s">
        <v>40</v>
      </c>
      <c r="B36" s="44" t="s">
        <v>5</v>
      </c>
      <c r="C36" s="44" t="s">
        <v>7</v>
      </c>
      <c r="D36" s="45" t="s">
        <v>8</v>
      </c>
      <c r="E36" s="45" t="s">
        <v>109</v>
      </c>
      <c r="F36" s="44">
        <v>611</v>
      </c>
      <c r="G36" s="44" t="s">
        <v>10</v>
      </c>
      <c r="H36" s="46" t="s">
        <v>41</v>
      </c>
      <c r="I36" s="25">
        <f>SUM(I37:I39)</f>
        <v>173</v>
      </c>
    </row>
    <row r="37" spans="1:9" ht="12.75" outlineLevel="6">
      <c r="A37" s="6" t="s">
        <v>42</v>
      </c>
      <c r="B37" s="2" t="s">
        <v>5</v>
      </c>
      <c r="C37" s="2" t="s">
        <v>7</v>
      </c>
      <c r="D37" s="3" t="s">
        <v>8</v>
      </c>
      <c r="E37" s="3" t="s">
        <v>109</v>
      </c>
      <c r="F37" s="2"/>
      <c r="G37" s="2"/>
      <c r="H37" s="4" t="s">
        <v>43</v>
      </c>
      <c r="I37" s="24">
        <v>45</v>
      </c>
    </row>
    <row r="38" spans="1:9" ht="24.75" customHeight="1" outlineLevel="5">
      <c r="A38" s="6" t="s">
        <v>44</v>
      </c>
      <c r="B38" s="18" t="s">
        <v>5</v>
      </c>
      <c r="C38" s="18" t="s">
        <v>7</v>
      </c>
      <c r="D38" s="19" t="s">
        <v>8</v>
      </c>
      <c r="E38" s="19" t="s">
        <v>109</v>
      </c>
      <c r="F38" s="18"/>
      <c r="G38" s="18"/>
      <c r="H38" s="20" t="s">
        <v>45</v>
      </c>
      <c r="I38" s="24">
        <v>13</v>
      </c>
    </row>
    <row r="39" spans="1:9" ht="12.75" outlineLevel="6">
      <c r="A39" s="6" t="s">
        <v>46</v>
      </c>
      <c r="B39" s="2" t="s">
        <v>5</v>
      </c>
      <c r="C39" s="2" t="s">
        <v>7</v>
      </c>
      <c r="D39" s="3" t="s">
        <v>8</v>
      </c>
      <c r="E39" s="3" t="s">
        <v>109</v>
      </c>
      <c r="F39" s="2"/>
      <c r="G39" s="2"/>
      <c r="H39" s="4" t="s">
        <v>47</v>
      </c>
      <c r="I39" s="24">
        <v>115</v>
      </c>
    </row>
    <row r="40" spans="1:9" ht="12.75" outlineLevel="4">
      <c r="A40" s="43" t="s">
        <v>48</v>
      </c>
      <c r="B40" s="44" t="s">
        <v>5</v>
      </c>
      <c r="C40" s="44" t="s">
        <v>7</v>
      </c>
      <c r="D40" s="45" t="s">
        <v>8</v>
      </c>
      <c r="E40" s="45" t="s">
        <v>109</v>
      </c>
      <c r="F40" s="44">
        <v>611</v>
      </c>
      <c r="G40" s="44" t="s">
        <v>10</v>
      </c>
      <c r="H40" s="46" t="s">
        <v>49</v>
      </c>
      <c r="I40" s="25">
        <f>SUM(I41:I50)</f>
        <v>151</v>
      </c>
    </row>
    <row r="41" spans="1:9" ht="12.75" outlineLevel="6">
      <c r="A41" s="6" t="s">
        <v>50</v>
      </c>
      <c r="B41" s="2" t="s">
        <v>5</v>
      </c>
      <c r="C41" s="2" t="s">
        <v>7</v>
      </c>
      <c r="D41" s="3" t="s">
        <v>8</v>
      </c>
      <c r="E41" s="3" t="s">
        <v>109</v>
      </c>
      <c r="F41" s="2"/>
      <c r="G41" s="2"/>
      <c r="H41" s="4" t="s">
        <v>51</v>
      </c>
      <c r="I41" s="24">
        <v>28</v>
      </c>
    </row>
    <row r="42" spans="1:9" ht="12.75" outlineLevel="5">
      <c r="A42" s="6" t="s">
        <v>52</v>
      </c>
      <c r="B42" s="2" t="s">
        <v>5</v>
      </c>
      <c r="C42" s="2" t="s">
        <v>7</v>
      </c>
      <c r="D42" s="3" t="s">
        <v>8</v>
      </c>
      <c r="E42" s="3" t="s">
        <v>109</v>
      </c>
      <c r="F42" s="2"/>
      <c r="G42" s="2"/>
      <c r="H42" s="4" t="s">
        <v>53</v>
      </c>
      <c r="I42" s="24"/>
    </row>
    <row r="43" spans="1:9" ht="12.75" outlineLevel="6">
      <c r="A43" s="6" t="s">
        <v>54</v>
      </c>
      <c r="B43" s="2" t="s">
        <v>5</v>
      </c>
      <c r="C43" s="2" t="s">
        <v>7</v>
      </c>
      <c r="D43" s="3" t="s">
        <v>8</v>
      </c>
      <c r="E43" s="3" t="s">
        <v>109</v>
      </c>
      <c r="F43" s="2"/>
      <c r="G43" s="2"/>
      <c r="H43" s="4" t="s">
        <v>55</v>
      </c>
      <c r="I43" s="24"/>
    </row>
    <row r="44" spans="1:9" ht="12.75" outlineLevel="6">
      <c r="A44" s="6" t="s">
        <v>56</v>
      </c>
      <c r="B44" s="2" t="s">
        <v>5</v>
      </c>
      <c r="C44" s="2" t="s">
        <v>7</v>
      </c>
      <c r="D44" s="3" t="s">
        <v>8</v>
      </c>
      <c r="E44" s="3" t="s">
        <v>109</v>
      </c>
      <c r="F44" s="2"/>
      <c r="G44" s="2"/>
      <c r="H44" s="4" t="s">
        <v>57</v>
      </c>
      <c r="I44" s="24"/>
    </row>
    <row r="45" spans="1:9" ht="12.75" customHeight="1" outlineLevel="5">
      <c r="A45" s="6" t="s">
        <v>58</v>
      </c>
      <c r="B45" s="18" t="s">
        <v>5</v>
      </c>
      <c r="C45" s="18" t="s">
        <v>7</v>
      </c>
      <c r="D45" s="19" t="s">
        <v>8</v>
      </c>
      <c r="E45" s="19" t="s">
        <v>109</v>
      </c>
      <c r="F45" s="18"/>
      <c r="G45" s="18"/>
      <c r="H45" s="20" t="s">
        <v>59</v>
      </c>
      <c r="I45" s="24"/>
    </row>
    <row r="46" spans="1:9" ht="12.75" outlineLevel="6">
      <c r="A46" s="7" t="s">
        <v>60</v>
      </c>
      <c r="B46" s="18" t="s">
        <v>5</v>
      </c>
      <c r="C46" s="18" t="s">
        <v>7</v>
      </c>
      <c r="D46" s="19" t="s">
        <v>8</v>
      </c>
      <c r="E46" s="19" t="s">
        <v>109</v>
      </c>
      <c r="F46" s="18"/>
      <c r="G46" s="18"/>
      <c r="H46" s="20" t="s">
        <v>61</v>
      </c>
      <c r="I46" s="24">
        <v>26</v>
      </c>
    </row>
    <row r="47" spans="1:9" ht="12.75" outlineLevel="6">
      <c r="A47" s="6" t="s">
        <v>62</v>
      </c>
      <c r="B47" s="18" t="s">
        <v>5</v>
      </c>
      <c r="C47" s="18" t="s">
        <v>7</v>
      </c>
      <c r="D47" s="19" t="s">
        <v>8</v>
      </c>
      <c r="E47" s="19" t="s">
        <v>109</v>
      </c>
      <c r="F47" s="18"/>
      <c r="G47" s="18"/>
      <c r="H47" s="20" t="s">
        <v>63</v>
      </c>
      <c r="I47" s="24">
        <v>29</v>
      </c>
    </row>
    <row r="48" spans="1:9" ht="12.75" outlineLevel="6">
      <c r="A48" s="7" t="s">
        <v>64</v>
      </c>
      <c r="B48" s="18" t="s">
        <v>5</v>
      </c>
      <c r="C48" s="18" t="s">
        <v>7</v>
      </c>
      <c r="D48" s="19" t="s">
        <v>8</v>
      </c>
      <c r="E48" s="19" t="s">
        <v>109</v>
      </c>
      <c r="F48" s="18"/>
      <c r="G48" s="18"/>
      <c r="H48" s="20" t="s">
        <v>65</v>
      </c>
      <c r="I48" s="24"/>
    </row>
    <row r="49" spans="1:9" ht="33.75" outlineLevel="6">
      <c r="A49" s="9" t="s">
        <v>68</v>
      </c>
      <c r="B49" s="18" t="s">
        <v>5</v>
      </c>
      <c r="C49" s="18" t="s">
        <v>7</v>
      </c>
      <c r="D49" s="19" t="s">
        <v>8</v>
      </c>
      <c r="E49" s="19" t="s">
        <v>109</v>
      </c>
      <c r="F49" s="18"/>
      <c r="G49" s="18"/>
      <c r="H49" s="20" t="s">
        <v>69</v>
      </c>
      <c r="I49" s="24">
        <v>3</v>
      </c>
    </row>
    <row r="50" spans="1:9" ht="22.5" outlineLevel="5">
      <c r="A50" s="6" t="s">
        <v>66</v>
      </c>
      <c r="B50" s="18" t="s">
        <v>5</v>
      </c>
      <c r="C50" s="18" t="s">
        <v>7</v>
      </c>
      <c r="D50" s="19" t="s">
        <v>8</v>
      </c>
      <c r="E50" s="19" t="s">
        <v>109</v>
      </c>
      <c r="F50" s="18"/>
      <c r="G50" s="18"/>
      <c r="H50" s="21" t="s">
        <v>67</v>
      </c>
      <c r="I50" s="24">
        <v>65</v>
      </c>
    </row>
    <row r="51" spans="1:9" ht="12.75" outlineLevel="4">
      <c r="A51" s="43" t="s">
        <v>70</v>
      </c>
      <c r="B51" s="44" t="s">
        <v>5</v>
      </c>
      <c r="C51" s="44" t="s">
        <v>7</v>
      </c>
      <c r="D51" s="45" t="s">
        <v>8</v>
      </c>
      <c r="E51" s="45" t="s">
        <v>109</v>
      </c>
      <c r="F51" s="44">
        <v>611</v>
      </c>
      <c r="G51" s="44" t="s">
        <v>10</v>
      </c>
      <c r="H51" s="46" t="s">
        <v>71</v>
      </c>
      <c r="I51" s="25">
        <f>SUM(I52:I53)</f>
        <v>8</v>
      </c>
    </row>
    <row r="52" spans="1:9" ht="12.75" outlineLevel="6">
      <c r="A52" s="6" t="s">
        <v>72</v>
      </c>
      <c r="B52" s="2" t="s">
        <v>5</v>
      </c>
      <c r="C52" s="2" t="s">
        <v>7</v>
      </c>
      <c r="D52" s="3" t="s">
        <v>8</v>
      </c>
      <c r="E52" s="3" t="s">
        <v>109</v>
      </c>
      <c r="F52" s="2"/>
      <c r="G52" s="2"/>
      <c r="H52" s="4" t="s">
        <v>73</v>
      </c>
      <c r="I52" s="24">
        <v>4</v>
      </c>
    </row>
    <row r="53" spans="1:9" ht="12.75" outlineLevel="6">
      <c r="A53" s="6" t="s">
        <v>74</v>
      </c>
      <c r="B53" s="2" t="s">
        <v>5</v>
      </c>
      <c r="C53" s="2" t="s">
        <v>7</v>
      </c>
      <c r="D53" s="3" t="s">
        <v>8</v>
      </c>
      <c r="E53" s="3" t="s">
        <v>109</v>
      </c>
      <c r="F53" s="2"/>
      <c r="G53" s="2"/>
      <c r="H53" s="4" t="s">
        <v>75</v>
      </c>
      <c r="I53" s="24">
        <v>4</v>
      </c>
    </row>
    <row r="54" spans="1:9" ht="12.75" outlineLevel="4">
      <c r="A54" s="43" t="s">
        <v>114</v>
      </c>
      <c r="B54" s="44" t="s">
        <v>5</v>
      </c>
      <c r="C54" s="44" t="s">
        <v>7</v>
      </c>
      <c r="D54" s="45" t="s">
        <v>8</v>
      </c>
      <c r="E54" s="45" t="s">
        <v>109</v>
      </c>
      <c r="F54" s="44">
        <v>612</v>
      </c>
      <c r="G54" s="44" t="s">
        <v>10</v>
      </c>
      <c r="H54" s="46">
        <v>310</v>
      </c>
      <c r="I54" s="25">
        <f>SUM(I55:I56)</f>
        <v>35</v>
      </c>
    </row>
    <row r="55" spans="1:9" ht="12.75" outlineLevel="6">
      <c r="A55" s="6" t="s">
        <v>88</v>
      </c>
      <c r="B55" s="2" t="s">
        <v>5</v>
      </c>
      <c r="C55" s="2" t="s">
        <v>7</v>
      </c>
      <c r="D55" s="3" t="s">
        <v>8</v>
      </c>
      <c r="E55" s="3" t="s">
        <v>109</v>
      </c>
      <c r="F55" s="2"/>
      <c r="G55" s="2"/>
      <c r="H55" s="4" t="s">
        <v>89</v>
      </c>
      <c r="I55" s="24"/>
    </row>
    <row r="56" spans="1:9" ht="12.75" outlineLevel="6">
      <c r="A56" s="6" t="s">
        <v>86</v>
      </c>
      <c r="B56" s="2" t="s">
        <v>5</v>
      </c>
      <c r="C56" s="2" t="s">
        <v>7</v>
      </c>
      <c r="D56" s="3" t="s">
        <v>8</v>
      </c>
      <c r="E56" s="3" t="s">
        <v>109</v>
      </c>
      <c r="F56" s="2"/>
      <c r="G56" s="2"/>
      <c r="H56" s="4" t="s">
        <v>87</v>
      </c>
      <c r="I56" s="24">
        <v>35</v>
      </c>
    </row>
    <row r="57" spans="1:9" ht="12.75" outlineLevel="4">
      <c r="A57" s="43" t="s">
        <v>76</v>
      </c>
      <c r="B57" s="44" t="s">
        <v>5</v>
      </c>
      <c r="C57" s="44" t="s">
        <v>7</v>
      </c>
      <c r="D57" s="45" t="s">
        <v>8</v>
      </c>
      <c r="E57" s="45" t="s">
        <v>109</v>
      </c>
      <c r="F57" s="44">
        <v>611</v>
      </c>
      <c r="G57" s="44" t="s">
        <v>10</v>
      </c>
      <c r="H57" s="46" t="s">
        <v>77</v>
      </c>
      <c r="I57" s="25">
        <f>SUM(I58:I63)</f>
        <v>338.5</v>
      </c>
    </row>
    <row r="58" spans="1:9" ht="12.75" outlineLevel="5">
      <c r="A58" s="47" t="s">
        <v>78</v>
      </c>
      <c r="B58" s="48" t="s">
        <v>5</v>
      </c>
      <c r="C58" s="48" t="s">
        <v>7</v>
      </c>
      <c r="D58" s="49" t="s">
        <v>8</v>
      </c>
      <c r="E58" s="49" t="s">
        <v>109</v>
      </c>
      <c r="F58" s="48"/>
      <c r="G58" s="48"/>
      <c r="H58" s="50" t="s">
        <v>79</v>
      </c>
      <c r="I58" s="24">
        <v>6</v>
      </c>
    </row>
    <row r="59" spans="1:9" ht="12.75" outlineLevel="6">
      <c r="A59" s="6" t="s">
        <v>90</v>
      </c>
      <c r="B59" s="2" t="s">
        <v>5</v>
      </c>
      <c r="C59" s="11" t="s">
        <v>7</v>
      </c>
      <c r="D59" s="3" t="s">
        <v>8</v>
      </c>
      <c r="E59" s="3" t="s">
        <v>109</v>
      </c>
      <c r="F59" s="2"/>
      <c r="G59" s="2"/>
      <c r="H59" s="10" t="s">
        <v>91</v>
      </c>
      <c r="I59" s="24">
        <v>239</v>
      </c>
    </row>
    <row r="60" spans="1:9" ht="12.75" outlineLevel="3">
      <c r="A60" s="6" t="s">
        <v>80</v>
      </c>
      <c r="B60" s="2" t="s">
        <v>5</v>
      </c>
      <c r="C60" s="2" t="s">
        <v>7</v>
      </c>
      <c r="D60" s="3" t="s">
        <v>8</v>
      </c>
      <c r="E60" s="3" t="s">
        <v>109</v>
      </c>
      <c r="F60" s="2"/>
      <c r="G60" s="2"/>
      <c r="H60" s="10" t="s">
        <v>81</v>
      </c>
      <c r="I60" s="24"/>
    </row>
    <row r="61" spans="1:9" ht="12.75" outlineLevel="5">
      <c r="A61" s="5" t="s">
        <v>82</v>
      </c>
      <c r="B61" s="2" t="s">
        <v>5</v>
      </c>
      <c r="C61" s="2" t="s">
        <v>7</v>
      </c>
      <c r="D61" s="3" t="s">
        <v>8</v>
      </c>
      <c r="E61" s="3" t="s">
        <v>109</v>
      </c>
      <c r="F61" s="2"/>
      <c r="G61" s="2"/>
      <c r="H61" s="10" t="s">
        <v>83</v>
      </c>
      <c r="I61" s="24">
        <v>32</v>
      </c>
    </row>
    <row r="62" spans="1:9" ht="12.75" outlineLevel="6">
      <c r="A62" s="5" t="s">
        <v>84</v>
      </c>
      <c r="B62" s="2" t="s">
        <v>5</v>
      </c>
      <c r="C62" s="2" t="s">
        <v>7</v>
      </c>
      <c r="D62" s="3" t="s">
        <v>8</v>
      </c>
      <c r="E62" s="3" t="s">
        <v>109</v>
      </c>
      <c r="F62" s="2"/>
      <c r="G62" s="2"/>
      <c r="H62" s="10" t="s">
        <v>85</v>
      </c>
      <c r="I62" s="24"/>
    </row>
    <row r="63" spans="1:9" ht="12.75" outlineLevel="2">
      <c r="A63" s="5" t="s">
        <v>14</v>
      </c>
      <c r="B63" s="2" t="s">
        <v>5</v>
      </c>
      <c r="C63" s="2" t="s">
        <v>7</v>
      </c>
      <c r="D63" s="3" t="s">
        <v>8</v>
      </c>
      <c r="E63" s="3" t="s">
        <v>109</v>
      </c>
      <c r="F63" s="2"/>
      <c r="G63" s="2"/>
      <c r="H63" s="8" t="s">
        <v>15</v>
      </c>
      <c r="I63" s="24">
        <v>61.5</v>
      </c>
    </row>
    <row r="64" spans="1:9" ht="47.25" customHeight="1" outlineLevel="6">
      <c r="A64" s="39" t="s">
        <v>127</v>
      </c>
      <c r="B64" s="40" t="s">
        <v>5</v>
      </c>
      <c r="C64" s="40" t="s">
        <v>7</v>
      </c>
      <c r="D64" s="41" t="s">
        <v>8</v>
      </c>
      <c r="E64" s="40" t="s">
        <v>128</v>
      </c>
      <c r="F64" s="40"/>
      <c r="G64" s="40"/>
      <c r="H64" s="42"/>
      <c r="I64" s="23">
        <f>I65</f>
        <v>3907</v>
      </c>
    </row>
    <row r="65" spans="1:9" ht="32.25" customHeight="1" outlineLevel="6">
      <c r="A65" s="39" t="s">
        <v>96</v>
      </c>
      <c r="B65" s="40" t="s">
        <v>5</v>
      </c>
      <c r="C65" s="40" t="s">
        <v>7</v>
      </c>
      <c r="D65" s="41" t="s">
        <v>8</v>
      </c>
      <c r="E65" s="40" t="s">
        <v>106</v>
      </c>
      <c r="F65" s="40">
        <v>611</v>
      </c>
      <c r="G65" s="40">
        <v>241</v>
      </c>
      <c r="H65" s="42"/>
      <c r="I65" s="23">
        <f>SUM(I66:I68)</f>
        <v>3907</v>
      </c>
    </row>
    <row r="66" spans="1:9" ht="12.75" outlineLevel="4">
      <c r="A66" s="26" t="s">
        <v>9</v>
      </c>
      <c r="B66" s="18" t="s">
        <v>5</v>
      </c>
      <c r="C66" s="18" t="s">
        <v>7</v>
      </c>
      <c r="D66" s="19" t="s">
        <v>8</v>
      </c>
      <c r="E66" s="19" t="s">
        <v>106</v>
      </c>
      <c r="F66" s="18">
        <v>611</v>
      </c>
      <c r="G66" s="18" t="s">
        <v>10</v>
      </c>
      <c r="H66" s="20" t="s">
        <v>11</v>
      </c>
      <c r="I66" s="24">
        <v>2935</v>
      </c>
    </row>
    <row r="67" spans="1:9" ht="12.75" outlineLevel="5">
      <c r="A67" s="5" t="s">
        <v>12</v>
      </c>
      <c r="B67" s="18" t="s">
        <v>5</v>
      </c>
      <c r="C67" s="18" t="s">
        <v>7</v>
      </c>
      <c r="D67" s="19" t="s">
        <v>8</v>
      </c>
      <c r="E67" s="19" t="s">
        <v>106</v>
      </c>
      <c r="F67" s="18">
        <v>611</v>
      </c>
      <c r="G67" s="18" t="s">
        <v>10</v>
      </c>
      <c r="H67" s="20" t="s">
        <v>13</v>
      </c>
      <c r="I67" s="24">
        <v>886</v>
      </c>
    </row>
    <row r="68" spans="1:9" ht="12.75" outlineLevel="6">
      <c r="A68" s="5" t="s">
        <v>14</v>
      </c>
      <c r="B68" s="18" t="s">
        <v>5</v>
      </c>
      <c r="C68" s="18" t="s">
        <v>7</v>
      </c>
      <c r="D68" s="19" t="s">
        <v>8</v>
      </c>
      <c r="E68" s="19" t="s">
        <v>106</v>
      </c>
      <c r="F68" s="18">
        <v>611</v>
      </c>
      <c r="G68" s="18" t="s">
        <v>10</v>
      </c>
      <c r="H68" s="20" t="s">
        <v>15</v>
      </c>
      <c r="I68" s="24">
        <v>86</v>
      </c>
    </row>
    <row r="69" spans="1:9" ht="24" outlineLevel="6">
      <c r="A69" s="36" t="s">
        <v>129</v>
      </c>
      <c r="B69" s="37" t="s">
        <v>5</v>
      </c>
      <c r="C69" s="37" t="s">
        <v>93</v>
      </c>
      <c r="D69" s="51" t="s">
        <v>94</v>
      </c>
      <c r="E69" s="37" t="s">
        <v>124</v>
      </c>
      <c r="F69" s="38"/>
      <c r="G69" s="38"/>
      <c r="H69" s="38"/>
      <c r="I69" s="17">
        <f>I70</f>
        <v>200</v>
      </c>
    </row>
    <row r="70" spans="1:9" ht="48.75" customHeight="1" outlineLevel="6">
      <c r="A70" s="39" t="s">
        <v>130</v>
      </c>
      <c r="B70" s="40" t="s">
        <v>5</v>
      </c>
      <c r="C70" s="40" t="s">
        <v>93</v>
      </c>
      <c r="D70" s="41" t="s">
        <v>94</v>
      </c>
      <c r="E70" s="40" t="s">
        <v>132</v>
      </c>
      <c r="F70" s="40"/>
      <c r="G70" s="40"/>
      <c r="H70" s="42"/>
      <c r="I70" s="23">
        <f>I71</f>
        <v>200</v>
      </c>
    </row>
    <row r="71" spans="1:9" ht="51" customHeight="1" outlineLevel="6">
      <c r="A71" s="39" t="s">
        <v>131</v>
      </c>
      <c r="B71" s="40" t="s">
        <v>5</v>
      </c>
      <c r="C71" s="40" t="s">
        <v>93</v>
      </c>
      <c r="D71" s="41" t="s">
        <v>94</v>
      </c>
      <c r="E71" s="40" t="s">
        <v>133</v>
      </c>
      <c r="F71" s="40">
        <v>300</v>
      </c>
      <c r="G71" s="40"/>
      <c r="H71" s="42"/>
      <c r="I71" s="23">
        <f>I72</f>
        <v>200</v>
      </c>
    </row>
    <row r="72" spans="1:9" ht="50.25" customHeight="1" outlineLevel="6">
      <c r="A72" s="39" t="s">
        <v>92</v>
      </c>
      <c r="B72" s="40" t="s">
        <v>5</v>
      </c>
      <c r="C72" s="40" t="s">
        <v>93</v>
      </c>
      <c r="D72" s="41" t="s">
        <v>94</v>
      </c>
      <c r="E72" s="40" t="s">
        <v>134</v>
      </c>
      <c r="F72" s="40">
        <v>310</v>
      </c>
      <c r="G72" s="40">
        <v>262</v>
      </c>
      <c r="H72" s="42"/>
      <c r="I72" s="23">
        <f>I73</f>
        <v>200</v>
      </c>
    </row>
    <row r="73" spans="1:9" ht="12.75" customHeight="1" outlineLevel="6">
      <c r="A73" s="6" t="s">
        <v>95</v>
      </c>
      <c r="B73" s="2" t="s">
        <v>5</v>
      </c>
      <c r="C73" s="2" t="s">
        <v>93</v>
      </c>
      <c r="D73" s="2" t="s">
        <v>94</v>
      </c>
      <c r="E73" s="3" t="s">
        <v>134</v>
      </c>
      <c r="F73" s="2"/>
      <c r="G73" s="2"/>
      <c r="H73" s="4"/>
      <c r="I73" s="24">
        <v>200</v>
      </c>
    </row>
    <row r="74" ht="12.75" outlineLevel="6"/>
    <row r="75" spans="1:8" ht="19.5" customHeight="1" outlineLevel="6">
      <c r="A75" s="57" t="s">
        <v>136</v>
      </c>
      <c r="B75" s="57"/>
      <c r="C75" s="57"/>
      <c r="D75" s="57"/>
      <c r="E75" s="57"/>
      <c r="F75" s="57"/>
      <c r="G75" s="57"/>
      <c r="H75" s="12"/>
    </row>
    <row r="76" spans="1:8" ht="15.75" outlineLevel="6">
      <c r="A76" s="13"/>
      <c r="B76" s="13"/>
      <c r="C76" s="13"/>
      <c r="D76" s="13"/>
      <c r="E76" s="13"/>
      <c r="F76" s="13"/>
      <c r="G76" s="14"/>
      <c r="H76" s="14"/>
    </row>
    <row r="77" spans="1:8" ht="15" outlineLevel="6">
      <c r="A77" s="15"/>
      <c r="B77" s="15"/>
      <c r="C77" s="15"/>
      <c r="D77" s="15"/>
      <c r="E77" s="15"/>
      <c r="F77" s="15"/>
      <c r="G77" s="16"/>
      <c r="H77" s="16"/>
    </row>
    <row r="78" spans="1:8" ht="19.5" customHeight="1" outlineLevel="6">
      <c r="A78" s="57" t="s">
        <v>137</v>
      </c>
      <c r="B78" s="57"/>
      <c r="C78" s="57"/>
      <c r="D78" s="57"/>
      <c r="E78" s="57"/>
      <c r="F78" s="57"/>
      <c r="G78" s="57"/>
      <c r="H78" s="12"/>
    </row>
    <row r="79" ht="12.75" outlineLevel="6"/>
  </sheetData>
  <sheetProtection password="CF42" sheet="1" formatCells="0" formatColumns="0" formatRows="0"/>
  <mergeCells count="7">
    <mergeCell ref="A1:I1"/>
    <mergeCell ref="A3:I3"/>
    <mergeCell ref="A4:A5"/>
    <mergeCell ref="B4:H4"/>
    <mergeCell ref="A75:G75"/>
    <mergeCell ref="A78:G78"/>
    <mergeCell ref="I4:I5"/>
  </mergeCells>
  <printOptions/>
  <pageMargins left="0.15748031496062992" right="0.15748031496062992" top="0.3937007874015748" bottom="0.15748031496062992" header="0.5118110236220472" footer="0.5118110236220472"/>
  <pageSetup fitToHeight="2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Djana</dc:creator>
  <cp:keywords/>
  <dc:description/>
  <cp:lastModifiedBy>Лариса</cp:lastModifiedBy>
  <cp:lastPrinted>2015-12-24T11:34:43Z</cp:lastPrinted>
  <dcterms:created xsi:type="dcterms:W3CDTF">2014-01-16T08:12:17Z</dcterms:created>
  <dcterms:modified xsi:type="dcterms:W3CDTF">2015-12-24T11:34:45Z</dcterms:modified>
  <cp:category/>
  <cp:version/>
  <cp:contentType/>
  <cp:contentStatus/>
</cp:coreProperties>
</file>